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71FD909D-7060-4640-A2C2-57939F1E357F}" xr6:coauthVersionLast="37" xr6:coauthVersionMax="47" xr10:uidLastSave="{00000000-0000-0000-0000-000000000000}"/>
  <bookViews>
    <workbookView xWindow="0" yWindow="0" windowWidth="24000" windowHeight="9405" xr2:uid="{B7725385-47D4-4E7D-A99A-154C8F39321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I45" i="1"/>
  <c r="I40" i="1"/>
  <c r="I36" i="1"/>
  <c r="I34" i="1"/>
  <c r="I33" i="1"/>
  <c r="I32" i="1"/>
  <c r="I28" i="1"/>
  <c r="H49" i="1"/>
  <c r="I49" i="1" s="1"/>
  <c r="H48" i="1"/>
  <c r="I48" i="1" s="1"/>
  <c r="H47" i="1"/>
  <c r="I47" i="1" s="1"/>
  <c r="H46" i="1"/>
  <c r="I46" i="1" s="1"/>
  <c r="H45" i="1"/>
  <c r="H44" i="1"/>
  <c r="I44" i="1" s="1"/>
  <c r="H43" i="1"/>
  <c r="I43" i="1" s="1"/>
  <c r="H42" i="1"/>
  <c r="I42" i="1" s="1"/>
  <c r="H41" i="1"/>
  <c r="I41" i="1" s="1"/>
  <c r="H40" i="1"/>
  <c r="H39" i="1"/>
  <c r="I39" i="1" s="1"/>
  <c r="H38" i="1"/>
  <c r="I38" i="1" s="1"/>
  <c r="H37" i="1"/>
  <c r="I37" i="1" s="1"/>
  <c r="H36" i="1"/>
  <c r="H35" i="1"/>
  <c r="I35" i="1" s="1"/>
  <c r="H34" i="1"/>
  <c r="H33" i="1"/>
  <c r="H32" i="1"/>
  <c r="H31" i="1"/>
  <c r="I31" i="1" s="1"/>
  <c r="H30" i="1"/>
  <c r="I30" i="1" s="1"/>
  <c r="H28" i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H29" i="1" s="1"/>
  <c r="I29" i="1" s="1"/>
  <c r="F28" i="1"/>
  <c r="F27" i="1"/>
  <c r="F26" i="1"/>
  <c r="F25" i="1"/>
  <c r="F24" i="1"/>
  <c r="F23" i="1"/>
  <c r="F22" i="1"/>
  <c r="F21" i="1"/>
  <c r="H21" i="1" s="1"/>
  <c r="I21" i="1" s="1"/>
  <c r="H20" i="1" l="1"/>
  <c r="H50" i="1"/>
  <c r="I20" i="1" l="1"/>
  <c r="H52" i="1" s="1"/>
  <c r="H5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C2A6F13-4C28-4A6C-B537-24C663BB2FFD}" keepAlive="1" name="Upit – Table001 (Page 1)" description="Veza s upitom 'Table001 (Page 1)' u radnoj knjizi." type="5" refreshedVersion="7" background="1" saveData="1">
    <dbPr connection="Provider=Microsoft.Mashup.OleDb.1;Data Source=$Workbook$;Location=&quot;Table001 (Page 1)&quot;;Extended Properties=&quot;&quot;" command="SELECT * FROM [Table001 (Page 1)]"/>
  </connection>
</connections>
</file>

<file path=xl/sharedStrings.xml><?xml version="1.0" encoding="utf-8"?>
<sst xmlns="http://schemas.openxmlformats.org/spreadsheetml/2006/main" count="123" uniqueCount="93">
  <si>
    <t>PRILOG II.</t>
  </si>
  <si>
    <t>NARUČITELJ: OSNOVNA ŠKOLA U ĐULOVCU</t>
  </si>
  <si>
    <t>ADRESA: ĐURINA ULICA 27, 43532 ĐULOVAC</t>
  </si>
  <si>
    <t>OIB:45187106525</t>
  </si>
  <si>
    <t xml:space="preserve">TROŠKOVNIK </t>
  </si>
  <si>
    <t>ZA NABAVU I DOSTAVU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</si>
  <si>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</si>
  <si>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</si>
  <si>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</si>
  <si>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</si>
  <si>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</si>
  <si>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</si>
  <si>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</si>
  <si>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</si>
  <si>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</si>
  <si>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</si>
  <si>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</si>
  <si>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</si>
  <si>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</si>
  <si>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</si>
  <si>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</si>
  <si>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</si>
  <si>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</si>
  <si>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</si>
  <si>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</si>
  <si>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</si>
  <si>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</si>
  <si>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</si>
  <si>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</si>
  <si>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</si>
  <si>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</si>
  <si>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</si>
  <si>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</si>
  <si>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</si>
  <si>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Naziv proizvoda</t>
  </si>
  <si>
    <t>mjere</t>
  </si>
  <si>
    <t>Okvirna</t>
  </si>
  <si>
    <t>količina</t>
  </si>
  <si>
    <t>bez. PDV</t>
  </si>
  <si>
    <t>Ukupan iznos</t>
  </si>
  <si>
    <t>bez PDV-a</t>
  </si>
  <si>
    <t>Iznos</t>
  </si>
  <si>
    <t>PDV</t>
  </si>
  <si>
    <t>s PDV-om</t>
  </si>
  <si>
    <t>Jedinica</t>
  </si>
  <si>
    <t>broj</t>
  </si>
  <si>
    <t>Redni</t>
  </si>
  <si>
    <t>Ukupno bez PDV-a (eura)</t>
  </si>
  <si>
    <t>Ukupno PDV (eura)</t>
  </si>
  <si>
    <t>Ukupno s PDV-om (eura)</t>
  </si>
  <si>
    <t>KRUŠNIH PROIZVODA, SVJEŽIH PECIVA I KOLAČA</t>
  </si>
  <si>
    <t>KUKURUZNI MIJEŠANI KRUH 500 g</t>
  </si>
  <si>
    <t>PŠENICNO BIJELO PECIVO MALO 60</t>
  </si>
  <si>
    <t>TALIJANSKO PECIVO 70 g</t>
  </si>
  <si>
    <t>KUKURUZNI ROŠCIC 40 g</t>
  </si>
  <si>
    <t>PIZZA INTEGRALE 150 gr</t>
  </si>
  <si>
    <t>PECIVO SIR - ŠUNKA 150 g</t>
  </si>
  <si>
    <t>PECIVO PRSTIC 80 g</t>
  </si>
  <si>
    <t>BUREK 150 g</t>
  </si>
  <si>
    <t>KRAFNE 60 g</t>
  </si>
  <si>
    <t>LISNATO TIJESTO-ŠTAPICI SA SIR</t>
  </si>
  <si>
    <t>BISKVITNO TIJESTO-MUFFINS</t>
  </si>
  <si>
    <t>KVASNO TIJESTO SAVIJACA MAK</t>
  </si>
  <si>
    <t>KVASNO TIJESTO SAVIJACA ORAH</t>
  </si>
  <si>
    <t>BISKVITNO TIJESTO - KOLAC OD P</t>
  </si>
  <si>
    <t>PRHKO TIJESTO - PITA S JABUKAM</t>
  </si>
  <si>
    <t>PRHKO TIJESTO-PITA S VIŠNJAMA</t>
  </si>
  <si>
    <t>P.TIJESTO-DOMACI MIJEŠANI KOLA</t>
  </si>
  <si>
    <t>FORNETI</t>
  </si>
  <si>
    <t>KOLAC S MALINAMA</t>
  </si>
  <si>
    <t>MLINCI 1 KG</t>
  </si>
  <si>
    <t>29.</t>
  </si>
  <si>
    <t>30.</t>
  </si>
  <si>
    <t>kom</t>
  </si>
  <si>
    <t>kg</t>
  </si>
  <si>
    <t>(mjesto i datum)</t>
  </si>
  <si>
    <t>(pečat,čitko ime i prezime ovlaštene osobe)</t>
  </si>
  <si>
    <t>__________________________________________</t>
  </si>
  <si>
    <t>(potpis ovlaštene osobe)</t>
  </si>
  <si>
    <t>PONUDITELJ: ________________________________________________________</t>
  </si>
  <si>
    <t>PŠEN.KRUH POL.S DODA.RAŽEN SLA 700 g</t>
  </si>
  <si>
    <t>KRUH SA SJEMENKAMA ULJARICA-500 g</t>
  </si>
  <si>
    <t>KRUH SA KRUMPIROVIM PAHULJICAMA 500 g</t>
  </si>
  <si>
    <t>KRUH SA SJEMENKAMA SUNCOKRETA 500g</t>
  </si>
  <si>
    <t>PUNOZRNATI ROŠČIĆ SA CHIOM 50g</t>
  </si>
  <si>
    <t>KLIPIC 70g</t>
  </si>
  <si>
    <t>PŠENIČNO BIJELO PECIVO - HAMBI 100g</t>
  </si>
  <si>
    <t>P.TIJESTO-KOLACI S KREMOM</t>
  </si>
  <si>
    <t>KVASNO LISNATO TIJESTO CROIASSANT</t>
  </si>
  <si>
    <t>BUHTLA S ČOKOLADOM 100 G</t>
  </si>
  <si>
    <t>Stopa PDV-a</t>
  </si>
  <si>
    <t>Cijena po komadu</t>
  </si>
  <si>
    <t>za kalendarsku 2026.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</si>
</sst>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3" xfId="0" applyNumberFormat="1" applyFont="1" applyBorder="1"/>
    <xf numFmtId="0" fontId="1" fillId="0" borderId="0" xfId="0" applyFont="1"/>
    <xf numFmtId="0" fontId="1" fillId="0" borderId="7" xfId="0" applyFont="1" applyBorder="1"/>
    <xf numFmtId="0" fontId="1" fillId="0" borderId="2" xfId="0" applyFont="1" applyBorder="1"/>
    <xf numFmtId="0" fontId="1" fillId="0" borderId="1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3" xfId="0" applyFont="1" applyBorder="1"/>
    <xf numFmtId="0" fontId="1" fillId="0" borderId="8" xfId="0" applyFont="1" applyBorder="1"/>
    <xf numFmtId="0" fontId="2" fillId="0" borderId="6" xfId="0" applyFont="1" applyBorder="1"/>
    <xf numFmtId="0" fontId="1" fillId="0" borderId="17" xfId="0" applyFont="1" applyBorder="1"/>
    <xf numFmtId="0" fontId="1" fillId="0" borderId="16" xfId="0" applyFont="1" applyBorder="1"/>
    <xf numFmtId="0" fontId="0" fillId="0" borderId="0" xfId="0" applyBorder="1"/>
    <xf numFmtId="0" fontId="0" fillId="0" borderId="0" xfId="0" applyFont="1" applyBorder="1"/>
    <xf numFmtId="0" fontId="1" fillId="0" borderId="0" xfId="0" applyFont="1" applyBorder="1"/>
    <xf numFmtId="0" fontId="0" fillId="0" borderId="2" xfId="0" applyBorder="1"/>
    <xf numFmtId="0" fontId="1" fillId="0" borderId="0" xfId="0" applyFont="1" applyAlignment="1">
      <alignment horizontal="left" indent="2"/>
    </xf>
    <xf numFmtId="0" fontId="1" fillId="0" borderId="0" xfId="0" applyFont="1" applyAlignment="1">
      <alignment horizontal="left" indent="3"/>
    </xf>
    <xf numFmtId="0" fontId="4" fillId="0" borderId="11" xfId="0" applyFont="1" applyBorder="1"/>
    <xf numFmtId="0" fontId="4" fillId="0" borderId="12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6" xfId="0" applyFont="1" applyBorder="1"/>
    <xf numFmtId="0" fontId="4" fillId="0" borderId="13" xfId="0" applyFont="1" applyBorder="1"/>
    <xf numFmtId="0" fontId="4" fillId="0" borderId="4" xfId="0" applyFont="1" applyBorder="1"/>
    <xf numFmtId="0" fontId="4" fillId="0" borderId="5" xfId="0" applyFont="1" applyBorder="1"/>
    <xf numFmtId="0" fontId="1" fillId="0" borderId="11" xfId="0" applyFont="1" applyBorder="1"/>
    <xf numFmtId="0" fontId="1" fillId="0" borderId="2" xfId="0" applyFont="1" applyBorder="1" applyAlignment="1">
      <alignment horizontal="right"/>
    </xf>
    <xf numFmtId="0" fontId="0" fillId="0" borderId="9" xfId="0" applyBorder="1" applyAlignment="1">
      <alignment horizontal="right"/>
    </xf>
    <xf numFmtId="0" fontId="1" fillId="0" borderId="10" xfId="0" applyFont="1" applyBorder="1" applyAlignment="1">
      <alignment horizontal="right"/>
    </xf>
    <xf numFmtId="0" fontId="4" fillId="0" borderId="11" xfId="0" applyFont="1" applyBorder="1" applyAlignment="1">
      <alignment wrapText="1"/>
    </xf>
    <xf numFmtId="0" fontId="0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4A2E0-2DA1-4A55-9373-589F897B347F}">
  <sheetPr>
    <pageSetUpPr fitToPage="1"/>
  </sheetPr>
  <dimension ref="A2:J61"/>
  <sheetViews>
    <sheetView tabSelected="1" topLeftCell="A7" workbookViewId="0">
      <selection activeCell="H50" sqref="H50:I50"/>
    </sheetView>
  </sheetViews>
  <sheetFormatPr defaultRowHeight="15" x14ac:dyDescent="0.25"/>
  <cols>
    <col min="1" max="1" width="5.85546875" customWidth="1"/>
    <col min="2" max="2" width="38.5703125" customWidth="1"/>
    <col min="3" max="3" width="7" customWidth="1"/>
    <col min="6" max="7" width="9.85546875" customWidth="1"/>
    <col min="9" max="9" width="16.5703125" customWidth="1"/>
  </cols>
  <sheetData>
    <row r="2" spans="1:10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 t="s">
        <v>3</v>
      </c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2"/>
      <c r="B9" s="2"/>
      <c r="C9" s="2" t="s">
        <v>4</v>
      </c>
      <c r="D9" s="2"/>
      <c r="E9" s="2"/>
      <c r="F9" s="2"/>
      <c r="G9" s="2"/>
      <c r="H9" s="2"/>
      <c r="I9" s="2"/>
      <c r="J9" s="2"/>
    </row>
    <row r="10" spans="1:10" x14ac:dyDescent="0.25">
      <c r="A10" s="2"/>
      <c r="B10" s="2"/>
      <c r="C10" s="2" t="s">
        <v>5</v>
      </c>
      <c r="D10" s="2"/>
      <c r="E10" s="2"/>
      <c r="F10" s="2"/>
      <c r="G10" s="2"/>
      <c r="H10" s="2"/>
      <c r="I10" s="2"/>
      <c r="J10" s="2"/>
    </row>
    <row r="11" spans="1:10" x14ac:dyDescent="0.25">
      <c r="A11" s="2"/>
      <c r="B11" s="2"/>
      <c r="C11" s="2" t="s">
        <v>50</v>
      </c>
      <c r="D11" s="2"/>
      <c r="E11" s="2"/>
      <c r="F11" s="2"/>
      <c r="G11" s="2"/>
      <c r="H11" s="2"/>
      <c r="I11" s="2"/>
      <c r="J11" s="2"/>
    </row>
    <row r="12" spans="1:10" x14ac:dyDescent="0.25">
      <c r="A12" s="2"/>
      <c r="B12" s="2"/>
      <c r="C12" s="2" t="s">
        <v>92</v>
      </c>
      <c r="D12" s="2"/>
      <c r="E12" s="2"/>
      <c r="F12" s="2"/>
      <c r="G12" s="2"/>
      <c r="H12" s="2"/>
      <c r="I12" s="2"/>
      <c r="J12" s="2"/>
    </row>
    <row r="13" spans="1:1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25">
      <c r="A15" s="38" t="s">
        <v>79</v>
      </c>
      <c r="B15" s="38"/>
      <c r="C15" s="38"/>
      <c r="D15" s="38"/>
      <c r="E15" s="38"/>
      <c r="F15" s="2"/>
      <c r="G15" s="2"/>
      <c r="H15" s="2"/>
      <c r="I15" s="2"/>
      <c r="J15" s="2"/>
    </row>
    <row r="16" spans="1:10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ht="15.75" thickBot="1" x14ac:dyDescent="0.3"/>
    <row r="18" spans="1:9" ht="34.5" customHeight="1" thickBot="1" x14ac:dyDescent="0.35">
      <c r="A18" s="25" t="s">
        <v>46</v>
      </c>
      <c r="B18" s="10" t="s">
        <v>34</v>
      </c>
      <c r="C18" s="3" t="s">
        <v>44</v>
      </c>
      <c r="D18" s="19" t="s">
        <v>36</v>
      </c>
      <c r="E18" s="31" t="s">
        <v>91</v>
      </c>
      <c r="F18" s="19" t="s">
        <v>39</v>
      </c>
      <c r="G18" s="21" t="s">
        <v>90</v>
      </c>
      <c r="H18" s="21" t="s">
        <v>41</v>
      </c>
      <c r="I18" s="23" t="s">
        <v>39</v>
      </c>
    </row>
    <row r="19" spans="1:9" ht="15.75" thickBot="1" x14ac:dyDescent="0.3">
      <c r="A19" s="26" t="s">
        <v>45</v>
      </c>
      <c r="B19" s="5"/>
      <c r="C19" s="9" t="s">
        <v>35</v>
      </c>
      <c r="D19" s="20" t="s">
        <v>37</v>
      </c>
      <c r="E19" s="20" t="s">
        <v>38</v>
      </c>
      <c r="F19" s="20" t="s">
        <v>40</v>
      </c>
      <c r="G19" s="22"/>
      <c r="H19" s="22" t="s">
        <v>42</v>
      </c>
      <c r="I19" s="24" t="s">
        <v>43</v>
      </c>
    </row>
    <row r="20" spans="1:9" ht="15.75" thickBot="1" x14ac:dyDescent="0.3">
      <c r="A20" s="1" t="s">
        <v>6</v>
      </c>
      <c r="B20" s="8" t="s">
        <v>80</v>
      </c>
      <c r="C20" s="7" t="s">
        <v>73</v>
      </c>
      <c r="D20" s="8">
        <v>2000</v>
      </c>
      <c r="E20" s="8"/>
      <c r="F20" s="8">
        <f>E20*D20</f>
        <v>0</v>
      </c>
      <c r="G20" s="7">
        <v>5</v>
      </c>
      <c r="H20" s="7">
        <f>SUM(F20*G20/100)</f>
        <v>0</v>
      </c>
      <c r="I20" s="27">
        <f>SUM(F20+H20)</f>
        <v>0</v>
      </c>
    </row>
    <row r="21" spans="1:9" ht="15.75" thickBot="1" x14ac:dyDescent="0.3">
      <c r="A21" s="1" t="s">
        <v>7</v>
      </c>
      <c r="B21" s="4" t="s">
        <v>81</v>
      </c>
      <c r="C21" s="6" t="s">
        <v>73</v>
      </c>
      <c r="D21" s="4">
        <v>200</v>
      </c>
      <c r="E21" s="4"/>
      <c r="F21" s="8">
        <f t="shared" ref="F21:F49" si="0">E21*D21</f>
        <v>0</v>
      </c>
      <c r="G21" s="6">
        <v>5</v>
      </c>
      <c r="H21" s="7">
        <f t="shared" ref="H21:H49" si="1">SUM(F21*G21/100)</f>
        <v>0</v>
      </c>
      <c r="I21" s="27">
        <f t="shared" ref="I21:I49" si="2">SUM(F21+H21)</f>
        <v>0</v>
      </c>
    </row>
    <row r="22" spans="1:9" ht="15.75" thickBot="1" x14ac:dyDescent="0.3">
      <c r="A22" s="1" t="s">
        <v>8</v>
      </c>
      <c r="B22" s="4" t="s">
        <v>51</v>
      </c>
      <c r="C22" s="6" t="s">
        <v>73</v>
      </c>
      <c r="D22" s="4">
        <v>500</v>
      </c>
      <c r="E22" s="4"/>
      <c r="F22" s="8">
        <f t="shared" si="0"/>
        <v>0</v>
      </c>
      <c r="G22" s="6">
        <v>5</v>
      </c>
      <c r="H22" s="7">
        <f t="shared" si="1"/>
        <v>0</v>
      </c>
      <c r="I22" s="27">
        <f t="shared" si="2"/>
        <v>0</v>
      </c>
    </row>
    <row r="23" spans="1:9" ht="15.75" thickBot="1" x14ac:dyDescent="0.3">
      <c r="A23" s="1" t="s">
        <v>9</v>
      </c>
      <c r="B23" s="4" t="s">
        <v>82</v>
      </c>
      <c r="C23" s="6" t="s">
        <v>73</v>
      </c>
      <c r="D23" s="4">
        <v>200</v>
      </c>
      <c r="E23" s="4"/>
      <c r="F23" s="8">
        <f t="shared" si="0"/>
        <v>0</v>
      </c>
      <c r="G23" s="6">
        <v>5</v>
      </c>
      <c r="H23" s="7">
        <f t="shared" si="1"/>
        <v>0</v>
      </c>
      <c r="I23" s="27">
        <f t="shared" si="2"/>
        <v>0</v>
      </c>
    </row>
    <row r="24" spans="1:9" ht="15.75" thickBot="1" x14ac:dyDescent="0.3">
      <c r="A24" s="1" t="s">
        <v>10</v>
      </c>
      <c r="B24" s="4" t="s">
        <v>83</v>
      </c>
      <c r="C24" s="6" t="s">
        <v>73</v>
      </c>
      <c r="D24" s="4">
        <v>150</v>
      </c>
      <c r="E24" s="4"/>
      <c r="F24" s="8">
        <f t="shared" si="0"/>
        <v>0</v>
      </c>
      <c r="G24" s="6">
        <v>5</v>
      </c>
      <c r="H24" s="7">
        <f t="shared" si="1"/>
        <v>0</v>
      </c>
      <c r="I24" s="27">
        <f t="shared" si="2"/>
        <v>0</v>
      </c>
    </row>
    <row r="25" spans="1:9" ht="15.75" thickBot="1" x14ac:dyDescent="0.3">
      <c r="A25" s="1" t="s">
        <v>11</v>
      </c>
      <c r="B25" s="4" t="s">
        <v>86</v>
      </c>
      <c r="C25" s="6" t="s">
        <v>73</v>
      </c>
      <c r="D25" s="4">
        <v>300</v>
      </c>
      <c r="E25" s="4"/>
      <c r="F25" s="8">
        <f t="shared" si="0"/>
        <v>0</v>
      </c>
      <c r="G25" s="6">
        <v>5</v>
      </c>
      <c r="H25" s="7">
        <f t="shared" si="1"/>
        <v>0</v>
      </c>
      <c r="I25" s="27">
        <f t="shared" si="2"/>
        <v>0</v>
      </c>
    </row>
    <row r="26" spans="1:9" ht="15.75" thickBot="1" x14ac:dyDescent="0.3">
      <c r="A26" s="1" t="s">
        <v>12</v>
      </c>
      <c r="B26" s="4" t="s">
        <v>52</v>
      </c>
      <c r="C26" s="6" t="s">
        <v>73</v>
      </c>
      <c r="D26" s="4">
        <v>2500</v>
      </c>
      <c r="E26" s="4"/>
      <c r="F26" s="8">
        <f t="shared" si="0"/>
        <v>0</v>
      </c>
      <c r="G26" s="6">
        <v>5</v>
      </c>
      <c r="H26" s="7">
        <f t="shared" si="1"/>
        <v>0</v>
      </c>
      <c r="I26" s="27">
        <f t="shared" si="2"/>
        <v>0</v>
      </c>
    </row>
    <row r="27" spans="1:9" ht="15.75" thickBot="1" x14ac:dyDescent="0.3">
      <c r="A27" s="1" t="s">
        <v>13</v>
      </c>
      <c r="B27" s="4" t="s">
        <v>53</v>
      </c>
      <c r="C27" s="6" t="s">
        <v>73</v>
      </c>
      <c r="D27" s="4">
        <v>1100</v>
      </c>
      <c r="E27" s="4"/>
      <c r="F27" s="8">
        <f t="shared" si="0"/>
        <v>0</v>
      </c>
      <c r="G27" s="6">
        <v>5</v>
      </c>
      <c r="H27" s="7">
        <f t="shared" si="1"/>
        <v>0</v>
      </c>
      <c r="I27" s="27">
        <f t="shared" si="2"/>
        <v>0</v>
      </c>
    </row>
    <row r="28" spans="1:9" ht="15.75" thickBot="1" x14ac:dyDescent="0.3">
      <c r="A28" s="1" t="s">
        <v>14</v>
      </c>
      <c r="B28" s="4" t="s">
        <v>54</v>
      </c>
      <c r="C28" s="6" t="s">
        <v>73</v>
      </c>
      <c r="D28" s="4">
        <v>2500</v>
      </c>
      <c r="E28" s="4"/>
      <c r="F28" s="8">
        <f t="shared" si="0"/>
        <v>0</v>
      </c>
      <c r="G28" s="6">
        <v>5</v>
      </c>
      <c r="H28" s="7">
        <f t="shared" si="1"/>
        <v>0</v>
      </c>
      <c r="I28" s="27">
        <f t="shared" si="2"/>
        <v>0</v>
      </c>
    </row>
    <row r="29" spans="1:9" ht="15.75" thickBot="1" x14ac:dyDescent="0.3">
      <c r="A29" s="1" t="s">
        <v>15</v>
      </c>
      <c r="B29" s="4" t="s">
        <v>89</v>
      </c>
      <c r="C29" s="6" t="s">
        <v>73</v>
      </c>
      <c r="D29" s="4">
        <v>300</v>
      </c>
      <c r="E29" s="4"/>
      <c r="F29" s="8">
        <f t="shared" si="0"/>
        <v>0</v>
      </c>
      <c r="G29" s="6">
        <v>25</v>
      </c>
      <c r="H29" s="7">
        <f t="shared" si="1"/>
        <v>0</v>
      </c>
      <c r="I29" s="27">
        <f t="shared" si="2"/>
        <v>0</v>
      </c>
    </row>
    <row r="30" spans="1:9" ht="15.75" thickBot="1" x14ac:dyDescent="0.3">
      <c r="A30" s="1" t="s">
        <v>16</v>
      </c>
      <c r="B30" s="4" t="s">
        <v>55</v>
      </c>
      <c r="C30" s="6" t="s">
        <v>73</v>
      </c>
      <c r="D30" s="4">
        <v>500</v>
      </c>
      <c r="E30" s="4"/>
      <c r="F30" s="8">
        <f t="shared" si="0"/>
        <v>0</v>
      </c>
      <c r="G30" s="6">
        <v>25</v>
      </c>
      <c r="H30" s="7">
        <f t="shared" si="1"/>
        <v>0</v>
      </c>
      <c r="I30" s="27">
        <f t="shared" si="2"/>
        <v>0</v>
      </c>
    </row>
    <row r="31" spans="1:9" ht="15.75" thickBot="1" x14ac:dyDescent="0.3">
      <c r="A31" s="1" t="s">
        <v>17</v>
      </c>
      <c r="B31" s="4" t="s">
        <v>56</v>
      </c>
      <c r="C31" s="6" t="s">
        <v>73</v>
      </c>
      <c r="D31" s="4">
        <v>1100</v>
      </c>
      <c r="E31" s="4"/>
      <c r="F31" s="8">
        <f t="shared" si="0"/>
        <v>0</v>
      </c>
      <c r="G31" s="6">
        <v>25</v>
      </c>
      <c r="H31" s="7">
        <f t="shared" si="1"/>
        <v>0</v>
      </c>
      <c r="I31" s="27">
        <f t="shared" si="2"/>
        <v>0</v>
      </c>
    </row>
    <row r="32" spans="1:9" ht="15.75" thickBot="1" x14ac:dyDescent="0.3">
      <c r="A32" s="1" t="s">
        <v>18</v>
      </c>
      <c r="B32" s="4" t="s">
        <v>57</v>
      </c>
      <c r="C32" s="6" t="s">
        <v>73</v>
      </c>
      <c r="D32" s="4">
        <v>1400</v>
      </c>
      <c r="E32" s="4"/>
      <c r="F32" s="8">
        <f t="shared" si="0"/>
        <v>0</v>
      </c>
      <c r="G32" s="6">
        <v>5</v>
      </c>
      <c r="H32" s="7">
        <f t="shared" si="1"/>
        <v>0</v>
      </c>
      <c r="I32" s="27">
        <f t="shared" si="2"/>
        <v>0</v>
      </c>
    </row>
    <row r="33" spans="1:9" ht="15.75" thickBot="1" x14ac:dyDescent="0.3">
      <c r="A33" s="1" t="s">
        <v>19</v>
      </c>
      <c r="B33" s="4" t="s">
        <v>58</v>
      </c>
      <c r="C33" s="6" t="s">
        <v>73</v>
      </c>
      <c r="D33" s="4">
        <v>1400</v>
      </c>
      <c r="E33" s="4"/>
      <c r="F33" s="8">
        <f t="shared" si="0"/>
        <v>0</v>
      </c>
      <c r="G33" s="6">
        <v>25</v>
      </c>
      <c r="H33" s="7">
        <f t="shared" si="1"/>
        <v>0</v>
      </c>
      <c r="I33" s="27">
        <f t="shared" si="2"/>
        <v>0</v>
      </c>
    </row>
    <row r="34" spans="1:9" ht="15.75" thickBot="1" x14ac:dyDescent="0.3">
      <c r="A34" s="1" t="s">
        <v>20</v>
      </c>
      <c r="B34" s="4" t="s">
        <v>84</v>
      </c>
      <c r="C34" s="6" t="s">
        <v>73</v>
      </c>
      <c r="D34" s="4">
        <v>1200</v>
      </c>
      <c r="E34" s="4"/>
      <c r="F34" s="8">
        <f t="shared" si="0"/>
        <v>0</v>
      </c>
      <c r="G34" s="6">
        <v>5</v>
      </c>
      <c r="H34" s="7">
        <f t="shared" si="1"/>
        <v>0</v>
      </c>
      <c r="I34" s="27">
        <f t="shared" si="2"/>
        <v>0</v>
      </c>
    </row>
    <row r="35" spans="1:9" ht="15.75" thickBot="1" x14ac:dyDescent="0.3">
      <c r="A35" s="1" t="s">
        <v>21</v>
      </c>
      <c r="B35" s="4" t="s">
        <v>85</v>
      </c>
      <c r="C35" s="6" t="s">
        <v>73</v>
      </c>
      <c r="D35" s="4">
        <v>300</v>
      </c>
      <c r="E35" s="4"/>
      <c r="F35" s="8">
        <f t="shared" si="0"/>
        <v>0</v>
      </c>
      <c r="G35" s="6">
        <v>5</v>
      </c>
      <c r="H35" s="7">
        <f t="shared" si="1"/>
        <v>0</v>
      </c>
      <c r="I35" s="27">
        <f t="shared" si="2"/>
        <v>0</v>
      </c>
    </row>
    <row r="36" spans="1:9" ht="15.75" thickBot="1" x14ac:dyDescent="0.3">
      <c r="A36" s="1" t="s">
        <v>22</v>
      </c>
      <c r="B36" s="4" t="s">
        <v>59</v>
      </c>
      <c r="C36" s="6" t="s">
        <v>73</v>
      </c>
      <c r="D36" s="4">
        <v>600</v>
      </c>
      <c r="E36" s="4"/>
      <c r="F36" s="8">
        <f t="shared" si="0"/>
        <v>0</v>
      </c>
      <c r="G36" s="6">
        <v>25</v>
      </c>
      <c r="H36" s="7">
        <f t="shared" si="1"/>
        <v>0</v>
      </c>
      <c r="I36" s="27">
        <f t="shared" si="2"/>
        <v>0</v>
      </c>
    </row>
    <row r="37" spans="1:9" ht="15.75" thickBot="1" x14ac:dyDescent="0.3">
      <c r="A37" s="1" t="s">
        <v>23</v>
      </c>
      <c r="B37" s="4" t="s">
        <v>60</v>
      </c>
      <c r="C37" s="6" t="s">
        <v>74</v>
      </c>
      <c r="D37" s="4">
        <v>7</v>
      </c>
      <c r="E37" s="4"/>
      <c r="F37" s="8">
        <f t="shared" si="0"/>
        <v>0</v>
      </c>
      <c r="G37" s="6">
        <v>25</v>
      </c>
      <c r="H37" s="7">
        <f t="shared" si="1"/>
        <v>0</v>
      </c>
      <c r="I37" s="27">
        <f t="shared" si="2"/>
        <v>0</v>
      </c>
    </row>
    <row r="38" spans="1:9" ht="15.75" thickBot="1" x14ac:dyDescent="0.3">
      <c r="A38" s="1" t="s">
        <v>24</v>
      </c>
      <c r="B38" s="4" t="s">
        <v>61</v>
      </c>
      <c r="C38" s="6" t="s">
        <v>73</v>
      </c>
      <c r="D38" s="4">
        <v>2600</v>
      </c>
      <c r="E38" s="4"/>
      <c r="F38" s="8">
        <f t="shared" si="0"/>
        <v>0</v>
      </c>
      <c r="G38" s="6">
        <v>25</v>
      </c>
      <c r="H38" s="7">
        <f t="shared" si="1"/>
        <v>0</v>
      </c>
      <c r="I38" s="27">
        <f t="shared" si="2"/>
        <v>0</v>
      </c>
    </row>
    <row r="39" spans="1:9" ht="15.75" thickBot="1" x14ac:dyDescent="0.3">
      <c r="A39" s="1" t="s">
        <v>25</v>
      </c>
      <c r="B39" s="4" t="s">
        <v>62</v>
      </c>
      <c r="C39" s="6" t="s">
        <v>74</v>
      </c>
      <c r="D39" s="4">
        <v>12</v>
      </c>
      <c r="E39" s="4"/>
      <c r="F39" s="8">
        <f t="shared" si="0"/>
        <v>0</v>
      </c>
      <c r="G39" s="6">
        <v>25</v>
      </c>
      <c r="H39" s="7">
        <f t="shared" si="1"/>
        <v>0</v>
      </c>
      <c r="I39" s="27">
        <f t="shared" si="2"/>
        <v>0</v>
      </c>
    </row>
    <row r="40" spans="1:9" ht="15.75" thickBot="1" x14ac:dyDescent="0.3">
      <c r="A40" s="1" t="s">
        <v>26</v>
      </c>
      <c r="B40" s="4" t="s">
        <v>88</v>
      </c>
      <c r="C40" s="6" t="s">
        <v>73</v>
      </c>
      <c r="D40" s="4">
        <v>1100</v>
      </c>
      <c r="E40" s="4"/>
      <c r="F40" s="8">
        <f t="shared" si="0"/>
        <v>0</v>
      </c>
      <c r="G40" s="6">
        <v>25</v>
      </c>
      <c r="H40" s="7">
        <f t="shared" si="1"/>
        <v>0</v>
      </c>
      <c r="I40" s="27">
        <f t="shared" si="2"/>
        <v>0</v>
      </c>
    </row>
    <row r="41" spans="1:9" ht="15.75" thickBot="1" x14ac:dyDescent="0.3">
      <c r="A41" s="1" t="s">
        <v>27</v>
      </c>
      <c r="B41" s="4" t="s">
        <v>63</v>
      </c>
      <c r="C41" s="6" t="s">
        <v>74</v>
      </c>
      <c r="D41" s="4">
        <v>12</v>
      </c>
      <c r="E41" s="4"/>
      <c r="F41" s="8">
        <f t="shared" si="0"/>
        <v>0</v>
      </c>
      <c r="G41" s="6">
        <v>25</v>
      </c>
      <c r="H41" s="7">
        <f t="shared" si="1"/>
        <v>0</v>
      </c>
      <c r="I41" s="27">
        <f t="shared" si="2"/>
        <v>0</v>
      </c>
    </row>
    <row r="42" spans="1:9" ht="15.75" thickBot="1" x14ac:dyDescent="0.3">
      <c r="A42" s="1" t="s">
        <v>28</v>
      </c>
      <c r="B42" s="4" t="s">
        <v>87</v>
      </c>
      <c r="C42" s="6" t="s">
        <v>74</v>
      </c>
      <c r="D42" s="4">
        <v>10</v>
      </c>
      <c r="E42" s="4"/>
      <c r="F42" s="8">
        <f t="shared" si="0"/>
        <v>0</v>
      </c>
      <c r="G42" s="6">
        <v>25</v>
      </c>
      <c r="H42" s="7">
        <f t="shared" si="1"/>
        <v>0</v>
      </c>
      <c r="I42" s="27">
        <f t="shared" si="2"/>
        <v>0</v>
      </c>
    </row>
    <row r="43" spans="1:9" ht="15.75" thickBot="1" x14ac:dyDescent="0.3">
      <c r="A43" s="1" t="s">
        <v>29</v>
      </c>
      <c r="B43" s="4" t="s">
        <v>64</v>
      </c>
      <c r="C43" s="6" t="s">
        <v>73</v>
      </c>
      <c r="D43" s="4">
        <v>1600</v>
      </c>
      <c r="E43" s="4"/>
      <c r="F43" s="8">
        <f t="shared" si="0"/>
        <v>0</v>
      </c>
      <c r="G43" s="6">
        <v>25</v>
      </c>
      <c r="H43" s="7">
        <f t="shared" si="1"/>
        <v>0</v>
      </c>
      <c r="I43" s="27">
        <f t="shared" si="2"/>
        <v>0</v>
      </c>
    </row>
    <row r="44" spans="1:9" ht="15.75" thickBot="1" x14ac:dyDescent="0.3">
      <c r="A44" s="1" t="s">
        <v>30</v>
      </c>
      <c r="B44" s="4" t="s">
        <v>65</v>
      </c>
      <c r="C44" s="6" t="s">
        <v>73</v>
      </c>
      <c r="D44" s="4">
        <v>500</v>
      </c>
      <c r="E44" s="4"/>
      <c r="F44" s="8">
        <f t="shared" si="0"/>
        <v>0</v>
      </c>
      <c r="G44" s="6">
        <v>25</v>
      </c>
      <c r="H44" s="7">
        <f t="shared" si="1"/>
        <v>0</v>
      </c>
      <c r="I44" s="27">
        <f t="shared" si="2"/>
        <v>0</v>
      </c>
    </row>
    <row r="45" spans="1:9" ht="15.75" thickBot="1" x14ac:dyDescent="0.3">
      <c r="A45" s="1" t="s">
        <v>31</v>
      </c>
      <c r="B45" s="4" t="s">
        <v>66</v>
      </c>
      <c r="C45" s="6" t="s">
        <v>73</v>
      </c>
      <c r="D45" s="4">
        <v>500</v>
      </c>
      <c r="E45" s="4"/>
      <c r="F45" s="8">
        <f t="shared" si="0"/>
        <v>0</v>
      </c>
      <c r="G45" s="6">
        <v>25</v>
      </c>
      <c r="H45" s="7">
        <f t="shared" si="1"/>
        <v>0</v>
      </c>
      <c r="I45" s="27">
        <f t="shared" si="2"/>
        <v>0</v>
      </c>
    </row>
    <row r="46" spans="1:9" ht="15.75" thickBot="1" x14ac:dyDescent="0.3">
      <c r="A46" s="1" t="s">
        <v>32</v>
      </c>
      <c r="B46" s="4" t="s">
        <v>67</v>
      </c>
      <c r="C46" s="6" t="s">
        <v>74</v>
      </c>
      <c r="D46" s="4">
        <v>20</v>
      </c>
      <c r="E46" s="4"/>
      <c r="F46" s="8">
        <f t="shared" si="0"/>
        <v>0</v>
      </c>
      <c r="G46" s="6">
        <v>25</v>
      </c>
      <c r="H46" s="7">
        <f t="shared" si="1"/>
        <v>0</v>
      </c>
      <c r="I46" s="27">
        <f t="shared" si="2"/>
        <v>0</v>
      </c>
    </row>
    <row r="47" spans="1:9" ht="15.75" thickBot="1" x14ac:dyDescent="0.3">
      <c r="A47" s="1" t="s">
        <v>33</v>
      </c>
      <c r="B47" s="4" t="s">
        <v>68</v>
      </c>
      <c r="C47" s="6" t="s">
        <v>74</v>
      </c>
      <c r="D47" s="4">
        <v>20</v>
      </c>
      <c r="E47" s="4"/>
      <c r="F47" s="8">
        <f t="shared" si="0"/>
        <v>0</v>
      </c>
      <c r="G47" s="6">
        <v>25</v>
      </c>
      <c r="H47" s="7">
        <f t="shared" si="1"/>
        <v>0</v>
      </c>
      <c r="I47" s="27">
        <f t="shared" si="2"/>
        <v>0</v>
      </c>
    </row>
    <row r="48" spans="1:9" ht="15.75" thickBot="1" x14ac:dyDescent="0.3">
      <c r="A48" s="1" t="s">
        <v>71</v>
      </c>
      <c r="B48" s="4" t="s">
        <v>69</v>
      </c>
      <c r="C48" s="6" t="s">
        <v>74</v>
      </c>
      <c r="D48" s="4">
        <v>40</v>
      </c>
      <c r="E48" s="4"/>
      <c r="F48" s="8">
        <f t="shared" si="0"/>
        <v>0</v>
      </c>
      <c r="G48" s="6">
        <v>25</v>
      </c>
      <c r="H48" s="7">
        <f t="shared" si="1"/>
        <v>0</v>
      </c>
      <c r="I48" s="27">
        <f t="shared" si="2"/>
        <v>0</v>
      </c>
    </row>
    <row r="49" spans="1:9" x14ac:dyDescent="0.25">
      <c r="A49" s="1" t="s">
        <v>72</v>
      </c>
      <c r="B49" s="4" t="s">
        <v>70</v>
      </c>
      <c r="C49" s="11" t="s">
        <v>74</v>
      </c>
      <c r="D49" s="12">
        <v>40</v>
      </c>
      <c r="E49" s="12"/>
      <c r="F49" s="8">
        <f t="shared" si="0"/>
        <v>0</v>
      </c>
      <c r="G49" s="11">
        <v>25</v>
      </c>
      <c r="H49" s="7">
        <f t="shared" si="1"/>
        <v>0</v>
      </c>
      <c r="I49" s="27">
        <f t="shared" si="2"/>
        <v>0</v>
      </c>
    </row>
    <row r="50" spans="1:9" x14ac:dyDescent="0.25">
      <c r="A50" s="16"/>
      <c r="B50" s="39" t="s">
        <v>47</v>
      </c>
      <c r="C50" s="40"/>
      <c r="D50" s="40"/>
      <c r="E50" s="40"/>
      <c r="F50" s="40"/>
      <c r="G50" s="29"/>
      <c r="H50" s="33">
        <f>SUM(F20:F49)</f>
        <v>0</v>
      </c>
      <c r="I50" s="34"/>
    </row>
    <row r="51" spans="1:9" x14ac:dyDescent="0.25">
      <c r="A51" s="16"/>
      <c r="B51" s="39" t="s">
        <v>48</v>
      </c>
      <c r="C51" s="39"/>
      <c r="D51" s="39"/>
      <c r="E51" s="39"/>
      <c r="F51" s="39"/>
      <c r="G51" s="28"/>
      <c r="H51" s="32">
        <f>SUM(H20:H49)</f>
        <v>0</v>
      </c>
      <c r="I51" s="32"/>
    </row>
    <row r="52" spans="1:9" x14ac:dyDescent="0.25">
      <c r="A52" s="16"/>
      <c r="B52" s="39" t="s">
        <v>49</v>
      </c>
      <c r="C52" s="39"/>
      <c r="D52" s="39"/>
      <c r="E52" s="39"/>
      <c r="F52" s="39"/>
      <c r="G52" s="30"/>
      <c r="H52" s="35">
        <f>SUM(I20:I49)</f>
        <v>0</v>
      </c>
      <c r="I52" s="36"/>
    </row>
    <row r="53" spans="1:9" x14ac:dyDescent="0.25">
      <c r="A53" s="13"/>
      <c r="B53" s="13"/>
      <c r="C53" s="13"/>
      <c r="D53" s="15"/>
      <c r="E53" s="15"/>
      <c r="F53" s="15"/>
      <c r="G53" s="15"/>
      <c r="H53" s="14"/>
      <c r="I53" s="14"/>
    </row>
    <row r="54" spans="1:9" x14ac:dyDescent="0.25">
      <c r="A54" s="13"/>
      <c r="B54" s="13"/>
      <c r="C54" s="13"/>
      <c r="D54" s="13"/>
      <c r="E54" s="13"/>
      <c r="F54" s="13"/>
      <c r="G54" s="13"/>
      <c r="H54" s="14"/>
      <c r="I54" s="14"/>
    </row>
    <row r="56" spans="1:9" x14ac:dyDescent="0.25">
      <c r="A56" s="37"/>
      <c r="B56" s="37"/>
      <c r="D56" s="2" t="s">
        <v>77</v>
      </c>
      <c r="E56" s="2"/>
      <c r="F56" s="2"/>
      <c r="G56" s="2"/>
      <c r="H56" s="2"/>
    </row>
    <row r="57" spans="1:9" x14ac:dyDescent="0.25">
      <c r="A57" s="17" t="s">
        <v>75</v>
      </c>
      <c r="B57" s="17"/>
      <c r="D57" s="2" t="s">
        <v>76</v>
      </c>
      <c r="E57" s="2"/>
      <c r="F57" s="2"/>
      <c r="G57" s="2"/>
      <c r="H57" s="2"/>
    </row>
    <row r="60" spans="1:9" x14ac:dyDescent="0.25">
      <c r="D60" t="s">
        <v>77</v>
      </c>
    </row>
    <row r="61" spans="1:9" x14ac:dyDescent="0.25">
      <c r="D61" s="18" t="s">
        <v>78</v>
      </c>
      <c r="E61" s="18"/>
      <c r="F61" s="18"/>
      <c r="G61" s="18"/>
      <c r="H61" s="2"/>
    </row>
  </sheetData>
  <mergeCells count="8">
    <mergeCell ref="H51:I51"/>
    <mergeCell ref="H50:I50"/>
    <mergeCell ref="H52:I52"/>
    <mergeCell ref="A56:B56"/>
    <mergeCell ref="A15:E15"/>
    <mergeCell ref="B50:F50"/>
    <mergeCell ref="B51:F51"/>
    <mergeCell ref="B52:F52"/>
  </mergeCells>
  <pageMargins left="0.7" right="0.7" top="0.75" bottom="0.75" header="0.3" footer="0.3"/>
  <pageSetup paperSize="9" scale="82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w E A A B Q S w M E F A A C A A g A e D q U W c K S y u m m A A A A 9 w A A A B I A H A B D b 2 5 m a W c v U G F j a 2 F n Z S 5 4 b W w g o h g A K K A U A A A A A A A A A A A A A A A A A A A A A A A A A A A A h Y 8 x D o I w G I W v Q r r T l p o Q I T 9 l c H G Q x G h i X E m t 0 A j F t M V y N w e P 5 B X E K O r m + L 7 3 D e / d r z f I h 7 Y J L t J Y 1 e k M R Z i i Q G r R H Z S u M t S 7 Y z h H O Y d 1 K U 5 l J Y N R 1 j Y d 7 C F D t X P n l B D v P f Y z 3 J m K M E o j s i 9 W W 1 H L t k Q f W f 2 X Q 6 W t K 7 W Q i M P u N Y Y z n M Q 4 S u K Y Y Q p k o l A o / T X Y O P j Z / k B Y 9 I 3 r j e S 1 C Z c b I F M E 8 j 7 B H 1 B L A w Q U A A I A C A B 4 O p R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e D q U W Q p 1 k p e 0 A Q A A z g I A A B M A H A B G b 3 J t d W x h c y 9 T Z W N 0 a W 9 u M S 5 t I K I Y A C i g F A A A A A A A A A A A A A A A A A A A A A A A A A A A A H 1 Q w W 7 a Q B C 9 I / E P o + U C E n U h i X p o 5 I M D q e K i E o v A J Z j D Y A 9 k Y b 1 r 7 a 6 t F s Q 5 l 3 x E P y b 9 r 6 5 N Q l W 1 y c r S r u e 9 m X n v G U o s V x L u j n f / s t l o N s w D a k q h x a a 4 F N T r 9 a E d 4 Z q g 3 2 H g g y D b b I A 7 4 a 5 U 2 h W i d O X V T N P + w g V 5 A y U t S W v a b P A 5 n h n S J h 4 p z Y 3 k 2 / h W 0 l D z k u A D D I L J + H o a D 1 V S Z B U 9 v i K T C 7 Q S I d f 0 o N E 9 v t 3 f x p P g + W k 2 D m E 0 u w n H X 4 M 4 u h 4 F k y A + 6 5 1 d x B P a Y s 5 t I T D h G w R l X W c m e e J G K N g W e c I z 9 P J 0 x T p d m I d Z L q h a h Z V V n / W 9 c 7 b o d I 9 m T l b 9 o 6 / 9 P E z 9 U w B s c Z g P 0 e L i h d 1 i 9 7 g W W I p N t a m k 5 0 e U B B p 3 X F K V U d 3 n R V p l y t I N Y e p C a L 8 O c 1 J e k E C I u w Q F a u N b X d B J T I t V B L 4 h 6 T 6 E U h u L f 8 Z O X T R m p X Q 2 U K L I 5 P R H 7 p J / V 1 F 3 v 2 e / f v K V R t B q 6 f 4 h l P b T h V e 1 H r q w Z 2 P H K 2 v s Y 2 F E s a 4 o 1 o F g 6 b u t G c d d 5 / / U R 0 r w h E t 8 B W S R L U n X U L i T y j g J S x f c W / B / 6 p E q P Y l b i S n + L f T Q a T a 4 f C e h y 9 9 Q S w E C L Q A U A A I A C A B 4 O p R Z w p L K 6 a Y A A A D 3 A A A A E g A A A A A A A A A A A A A A A A A A A A A A Q 2 9 u Z m l n L 1 B h Y 2 t h Z 2 U u e G 1 s U E s B A i 0 A F A A C A A g A e D q U W Q / K 6 a u k A A A A 6 Q A A A B M A A A A A A A A A A A A A A A A A 8 g A A A F t D b 2 5 0 Z W 5 0 X 1 R 5 c G V z X S 5 4 b W x Q S w E C L Q A U A A I A C A B 4 O p R Z C n W S l 7 Q B A A D O A g A A E w A A A A A A A A A A A A A A A A D j A Q A A R m 9 y b X V s Y X M v U 2 V j d G l v b j E u b V B L B Q Y A A A A A A w A D A M I A A A D k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H D Q A A A A A A A G U N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U Y W J s Z T A w M V 9 f U G F n Z V 8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y L T I w V D A 2 O j E 5 O j Q 4 L j c 3 N j c x M D B a I i A v P j x F b n R y e S B U e X B l P S J G a W x s Q 2 9 s d W 1 u V H l w Z X M i I F Z h b H V l P S J z Q X d Z R 0 J R V U Z B d z 0 9 I i A v P j x F b n R y e S B U e X B l P S J G a W x s Q 2 9 s d W 1 u T m F t Z X M i I F Z h b H V l P S J z W y Z x d W 9 0 O 8 W g a W Z y Y S B y b 2 J l J n F 1 b 3 Q 7 L C Z x d W 9 0 O 0 5 h e m l 2 I H J v Y m U v d X N s d W d l J n F 1 b 3 Q 7 L C Z x d W 9 0 O 0 N v b H V t b j M m c X V v d D s s J n F 1 b 3 Q 7 S 2 9 s a W N p b m E m c X V v d D s s J n F 1 b 3 Q 7 S X p u b 3 M g c m F i Y X R h J n F 1 b 3 Q 7 L C Z x d W 9 0 O 0 l 6 b m 9 z J n F 1 b 3 Q 7 L C Z x d W 9 0 O 1 B v d i 5 u Y W t u Y W R h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v U H J v b W l q Z W 5 q Z W 5 h I H Z y c 3 R h L n v F o G l m c m E g c m 9 i Z S w w f S Z x d W 9 0 O y w m c X V v d D t T Z W N 0 a W 9 u M S 9 U Y W J s Z T A w M S A o U G F n Z S A x K S 9 Q c m 9 t a W p l b m p l b m E g d n J z d G E u e 0 5 h e m l 2 I H J v Y m U v d X N s d W d l L D F 9 J n F 1 b 3 Q 7 L C Z x d W 9 0 O 1 N l Y 3 R p b 2 4 x L 1 R h Y m x l M D A x I C h Q Y W d l I D E p L 1 B y b 2 1 p a m V u a m V u Y S B 2 c n N 0 Y S 5 7 Q 2 9 s d W 1 u M y w y f S Z x d W 9 0 O y w m c X V v d D t T Z W N 0 a W 9 u M S 9 U Y W J s Z T A w M S A o U G F n Z S A x K S 9 Q c m 9 t a W p l b m p l b m E g d n J z d G E u e 0 t v b G l j a W 5 h L D N 9 J n F 1 b 3 Q 7 L C Z x d W 9 0 O 1 N l Y 3 R p b 2 4 x L 1 R h Y m x l M D A x I C h Q Y W d l I D E p L 1 B y b 2 1 p a m V u a m V u Y S B 2 c n N 0 Y S 5 7 S X p u b 3 M g c m F i Y X R h L D R 9 J n F 1 b 3 Q 7 L C Z x d W 9 0 O 1 N l Y 3 R p b 2 4 x L 1 R h Y m x l M D A x I C h Q Y W d l I D E p L 1 B y b 2 1 p a m V u a m V u Y S B 2 c n N 0 Y S 5 7 S X p u b 3 M s N X 0 m c X V v d D s s J n F 1 b 3 Q 7 U 2 V j d G l v b j E v V G F i b G U w M D E g K F B h Z 2 U g M S k v U H J v b W l q Z W 5 q Z W 5 h I H Z y c 3 R h L n t Q b 3 Y u b m F r b m F k Y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w M S A o U G F n Z S A x K S 9 Q c m 9 t a W p l b m p l b m E g d n J z d G E u e 8 W g a W Z y Y S B y b 2 J l L D B 9 J n F 1 b 3 Q 7 L C Z x d W 9 0 O 1 N l Y 3 R p b 2 4 x L 1 R h Y m x l M D A x I C h Q Y W d l I D E p L 1 B y b 2 1 p a m V u a m V u Y S B 2 c n N 0 Y S 5 7 T m F 6 a X Y g c m 9 i Z S 9 1 c 2 x 1 Z 2 U s M X 0 m c X V v d D s s J n F 1 b 3 Q 7 U 2 V j d G l v b j E v V G F i b G U w M D E g K F B h Z 2 U g M S k v U H J v b W l q Z W 5 q Z W 5 h I H Z y c 3 R h L n t D b 2 x 1 b W 4 z L D J 9 J n F 1 b 3 Q 7 L C Z x d W 9 0 O 1 N l Y 3 R p b 2 4 x L 1 R h Y m x l M D A x I C h Q Y W d l I D E p L 1 B y b 2 1 p a m V u a m V u Y S B 2 c n N 0 Y S 5 7 S 2 9 s a W N p b m E s M 3 0 m c X V v d D s s J n F 1 b 3 Q 7 U 2 V j d G l v b j E v V G F i b G U w M D E g K F B h Z 2 U g M S k v U H J v b W l q Z W 5 q Z W 5 h I H Z y c 3 R h L n t J e m 5 v c y B y Y W J h d G E s N H 0 m c X V v d D s s J n F 1 b 3 Q 7 U 2 V j d G l v b j E v V G F i b G U w M D E g K F B h Z 2 U g M S k v U H J v b W l q Z W 5 q Z W 5 h I H Z y c 3 R h L n t J e m 5 v c y w 1 f S Z x d W 9 0 O y w m c X V v d D t T Z W N 0 a W 9 u M S 9 U Y W J s Z T A w M S A o U G F n Z S A x K S 9 Q c m 9 t a W p l b m p l b m E g d n J z d G E u e 1 B v d i 5 u Y W t u Y W R h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v S X p 2 b 3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W m F n b G F 2 b G p h J T I w c G 9 2 Z S V D N C U 4 N 2 F u Z S U y M H J h e m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Q c m 9 t a W p l b m p l b m E l M j B 2 c n N 0 Y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F 5 Z N Y F G 7 c T 7 A f S a T J E K 4 J A A A A A A I A A A A A A B B m A A A A A Q A A I A A A A E E v g 6 T e X Q O 3 P f U y F n F y G 9 p j Z o z n i A Q e s s T 1 Y G R R a a Q 8 A A A A A A 6 A A A A A A g A A I A A A A O 8 N Q j I R y Y M W 6 Z T q q L h O K w f R K z R n U M B r s s V o d V k l T 8 x I U A A A A J m q v z 0 D b e 7 v w M Z W y I Z c U F P Z I L 5 1 n X b k N a 5 f r h Y 0 D 6 d D K T A 2 i 2 Q B O X D B C I J T C t h P X m Q 2 x S L J M q W / o X + D 7 d S 7 V P d F A P D u J n r 1 2 G k A G 2 J P k A a M Q A A A A A J m Q i L e k D O 9 O j z N K 4 L r i J M D h w Q V 7 6 n B c B N / e s 9 0 e f s J 3 B 5 S Z L I w T M u r F E b 7 U X w q c 5 d n S 1 5 4 x h Z 9 J P l R G X u l v F A = < / D a t a M a s h u p > 
</file>

<file path=customXml/itemProps1.xml><?xml version="1.0" encoding="utf-8"?>
<ds:datastoreItem xmlns:ds="http://schemas.openxmlformats.org/officeDocument/2006/customXml" ds:itemID="{8BE725E2-CC2A-49E3-8252-8D8998A2787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</dc:creator>
  <cp:lastModifiedBy>Korisnik</cp:lastModifiedBy>
  <cp:lastPrinted>2024-12-20T08:59:08Z</cp:lastPrinted>
  <dcterms:created xsi:type="dcterms:W3CDTF">2024-12-19T11:48:20Z</dcterms:created>
  <dcterms:modified xsi:type="dcterms:W3CDTF">2025-12-23T12:37:40Z</dcterms:modified>
</cp:coreProperties>
</file>